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final'!$14:$14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<sst xmlns="http://schemas.openxmlformats.org/spreadsheetml/2006/main" count="206" uniqueCount="189">
  <si>
    <t>Klasifikacija</t>
  </si>
  <si>
    <t>Naziv cilja</t>
  </si>
  <si>
    <t>Naziv mjere</t>
  </si>
  <si>
    <t>P, I</t>
  </si>
  <si>
    <t>p</t>
  </si>
  <si>
    <t>P, I, F</t>
  </si>
  <si>
    <t>površina grada ugrožena poplavom</t>
  </si>
  <si>
    <t>broj korisnika</t>
  </si>
  <si>
    <t>3.</t>
  </si>
  <si>
    <t>SVEUKUPNO</t>
  </si>
  <si>
    <t>Pokazatelj rezultata</t>
  </si>
  <si>
    <t>Naziv programa/aktivnosti</t>
  </si>
  <si>
    <t>Civilna zaštita</t>
  </si>
  <si>
    <t xml:space="preserve">Održavanje i uređivanje javnih zelenih površina </t>
  </si>
  <si>
    <t>Rashodi za uređaje i javnu rasvjetu</t>
  </si>
  <si>
    <t>Subvencioniranje kamata za odobrene kredite</t>
  </si>
  <si>
    <t>Poticanje poljoprivrede - Subvencioniranje uzgoja stoke</t>
  </si>
  <si>
    <t xml:space="preserve">Sufinanciranje troškova školske kuhinje </t>
  </si>
  <si>
    <t>Pomoć u novcu pojedincima i obiteljima</t>
  </si>
  <si>
    <t>A101401</t>
  </si>
  <si>
    <t>A101402</t>
  </si>
  <si>
    <t>A101403</t>
  </si>
  <si>
    <t>A101302</t>
  </si>
  <si>
    <t>A101501</t>
  </si>
  <si>
    <t>Program/
aktivnost</t>
  </si>
  <si>
    <t>broj odobrenih subvencija</t>
  </si>
  <si>
    <t>metri novog asfalta, broj parkirališnih mjesta</t>
  </si>
  <si>
    <t>DVD Topusko</t>
  </si>
  <si>
    <t>Hrvtska gorska služba spašavanja</t>
  </si>
  <si>
    <t>Održavanje nerazvrstanih cesta</t>
  </si>
  <si>
    <t>Zimska služba</t>
  </si>
  <si>
    <t>Izgradnja vodovoda Katinovac - Crni Potok</t>
  </si>
  <si>
    <t>Uređenje stambenog bloka Glinska - Školska</t>
  </si>
  <si>
    <t>Izgradnja tržnice</t>
  </si>
  <si>
    <t>Zamjena posotjećih svjetiljki LED svjetiljkama</t>
  </si>
  <si>
    <t>Toplifikacija naselja Topusko</t>
  </si>
  <si>
    <t>Proširenje vodovodne mreže u Gređanima</t>
  </si>
  <si>
    <t>Proširenje vodovodne mreže u Maličkoj</t>
  </si>
  <si>
    <t>Rad dječjeg vrtića</t>
  </si>
  <si>
    <t>Srednja škola</t>
  </si>
  <si>
    <t>Malonogometni turnir</t>
  </si>
  <si>
    <t>HAKUD Topusko</t>
  </si>
  <si>
    <t>Kud Seljačka sloga Gređani</t>
  </si>
  <si>
    <t>Kulturne manifestacije</t>
  </si>
  <si>
    <t>Vjerske zajednice</t>
  </si>
  <si>
    <t>Narodna knjižnica i čitaonica</t>
  </si>
  <si>
    <t>Darovi za djecu</t>
  </si>
  <si>
    <t>A101404</t>
  </si>
  <si>
    <t>Stipendije studenata i učenika</t>
  </si>
  <si>
    <t>Nagrada za rođenje djeteta</t>
  </si>
  <si>
    <t>Sufinanciranje cijene prijevoza</t>
  </si>
  <si>
    <t>Općinsko društvo Crvenog križa Topusko</t>
  </si>
  <si>
    <t>broj rješenih požara u početnoj fazi</t>
  </si>
  <si>
    <t>broj hitnih intervencija</t>
  </si>
  <si>
    <t>odnos zaprimljenih prijava (oštećenja) / broj intervencija</t>
  </si>
  <si>
    <t>kvadratura uređenih zelenih površina</t>
  </si>
  <si>
    <t>broj rasvjetinih mjesta, vijek trajanja, prosječna starost</t>
  </si>
  <si>
    <t>odnos zaprimljenih prijava / broj intervencija</t>
  </si>
  <si>
    <t>metri novog asfalta</t>
  </si>
  <si>
    <t>pokrivenost općine vodoopskrbe, broj priključaka</t>
  </si>
  <si>
    <t>pokrivenost općine kanalizacijom i broj priključaka</t>
  </si>
  <si>
    <t>povećanje ponude poslovnog prostora i prodajnih štandova</t>
  </si>
  <si>
    <t>ušteda u potrošnji i troškovima računa</t>
  </si>
  <si>
    <t>pokrivenost općine toplovodom i broj priključaka</t>
  </si>
  <si>
    <t>broj grla stoke na području općine</t>
  </si>
  <si>
    <t>broj djece</t>
  </si>
  <si>
    <t>broj polaznika</t>
  </si>
  <si>
    <t>broj posjetitelja sportskih događanja</t>
  </si>
  <si>
    <t>broj amatera uključenih u aktivnost i broj nastupa</t>
  </si>
  <si>
    <t>broj sudionika i posjetitelja</t>
  </si>
  <si>
    <t>broj općinske populacije koja pripada vjeri</t>
  </si>
  <si>
    <t>broj naslova u kljižnici i broj korisnika</t>
  </si>
  <si>
    <t>Pomoć u naravi (ogrijev)</t>
  </si>
  <si>
    <t>broj korsinika</t>
  </si>
  <si>
    <t>uspješnost školovanja</t>
  </si>
  <si>
    <t>povećanje broja novorođenih</t>
  </si>
  <si>
    <t>broj pruženih usluga korisnicima</t>
  </si>
  <si>
    <t>Izgradnja kanalizacije u Topuskom</t>
  </si>
  <si>
    <t>Izgradnja reciklažnog dvorišta</t>
  </si>
  <si>
    <t>povećanje kol.recikliranog materijala</t>
  </si>
  <si>
    <t>Članak 1.</t>
  </si>
  <si>
    <t>Ovim planog razvojnih programa Općina Topusko utvrđuje ciljeve i mjere razvoja Općine Topusko s troškovima planiranih programa i aktivnosti.</t>
  </si>
  <si>
    <t>Planirani programi i aktivnosti s troškovima prikazani su u tablici 1 ovog programa.</t>
  </si>
  <si>
    <t>Tablica 1.</t>
  </si>
  <si>
    <t>Članak 2.</t>
  </si>
  <si>
    <t>Članak 3.</t>
  </si>
  <si>
    <t>SISAČKO-MOSLAVAČKA ŽUPANIJA</t>
  </si>
  <si>
    <t>OPĆINA TOPUSKO</t>
  </si>
  <si>
    <t>OPĆINSKO VIJEĆE</t>
  </si>
  <si>
    <t>K100701</t>
  </si>
  <si>
    <t>K100703</t>
  </si>
  <si>
    <t>Strateški razvojni program</t>
  </si>
  <si>
    <t>K100702</t>
  </si>
  <si>
    <t>Strateška studija</t>
  </si>
  <si>
    <t>Izvješće o stanju okoliša</t>
  </si>
  <si>
    <t>K100704</t>
  </si>
  <si>
    <t>K100705</t>
  </si>
  <si>
    <t>Izgradnja prometnice Novo naselje</t>
  </si>
  <si>
    <t>K100801</t>
  </si>
  <si>
    <t>Izgradnja mosta Hrvatsko Selo - Mala Vranovina</t>
  </si>
  <si>
    <t>A100501</t>
  </si>
  <si>
    <t>A100502</t>
  </si>
  <si>
    <t>A100503</t>
  </si>
  <si>
    <t>A100504</t>
  </si>
  <si>
    <t>Izgradnja dječjeg vrtića</t>
  </si>
  <si>
    <t>povećanje kapaciteta i usluge vrtića</t>
  </si>
  <si>
    <t>Plan 2017</t>
  </si>
  <si>
    <t>K100601</t>
  </si>
  <si>
    <t>K100602</t>
  </si>
  <si>
    <t>K100603</t>
  </si>
  <si>
    <t>A10101</t>
  </si>
  <si>
    <t>A10102</t>
  </si>
  <si>
    <t>K10104</t>
  </si>
  <si>
    <t>K100706</t>
  </si>
  <si>
    <t>K100707</t>
  </si>
  <si>
    <t>K100708</t>
  </si>
  <si>
    <t>K100709</t>
  </si>
  <si>
    <t>K100710</t>
  </si>
  <si>
    <t>K100711</t>
  </si>
  <si>
    <t>A10186</t>
  </si>
  <si>
    <t>A10122</t>
  </si>
  <si>
    <t>A101301</t>
  </si>
  <si>
    <t>A101201</t>
  </si>
  <si>
    <t>A101202</t>
  </si>
  <si>
    <t>A101203</t>
  </si>
  <si>
    <t>A101204</t>
  </si>
  <si>
    <t>A101205</t>
  </si>
  <si>
    <t>A101206</t>
  </si>
  <si>
    <t>A101802</t>
  </si>
  <si>
    <t>broj obnovljenih zaštićenih objekata</t>
  </si>
  <si>
    <t>brža dostupnost potrebnih podataka</t>
  </si>
  <si>
    <t>broj izrađenih dokumenata prost.uređenja</t>
  </si>
  <si>
    <t>poboljšanje kvalitete zraka, vode,tla</t>
  </si>
  <si>
    <t>Izmjene i dopune 2017</t>
  </si>
  <si>
    <t>Plan 2018</t>
  </si>
  <si>
    <t>Izmjene prostornog plana</t>
  </si>
  <si>
    <t>Kulturni centar</t>
  </si>
  <si>
    <t>CILJ 1 GOSPODARSKI RAST I RAZVOJ LOKALNOG PODUZETNIŠTVA</t>
  </si>
  <si>
    <t>CILJ 2. KONKURENTNA I ODRŽIVA POLJOPRIVREDA</t>
  </si>
  <si>
    <t>CILJ 3. OČUVANJE PRIRODNE I KULTURNE BAŠTINE</t>
  </si>
  <si>
    <t>CILJ 4: POVEĆANJE KVALITETE ŽIVOTA U FUNKCIJI OSIGURANJA RURALNIH PODRUČJA KAO PRIVLAČNOG MJESTA ZA ŽIVOT I RAD</t>
  </si>
  <si>
    <t>Prioritet 1.1. Razvoj zdravstvenog i drugog oblika turizma</t>
  </si>
  <si>
    <t>Prioritet 1.2. Razvoj poduzetništva i izgradnja poticajnog investicijskog okruženja</t>
  </si>
  <si>
    <t>Mjera 1.1.2. Povećanje prepoznatljivosti područja Općine Topusko</t>
  </si>
  <si>
    <t>Mjera 1.2.3. Unaprjeđenje povoljnog financijskog okruženja za obrtnike i poduzetnike</t>
  </si>
  <si>
    <t>Mjera 1.2.4. Razvoj poduzetničke infrastrukture</t>
  </si>
  <si>
    <t>Prioritet 2.1. Razvoj poljoprivredne proizvodnje i prerade</t>
  </si>
  <si>
    <t>Mjera 2.1.2. Potpora poljoprivrednoj proizvodnji</t>
  </si>
  <si>
    <t>Prioritet 3.1. Održivo upravljanje prirodnim i kulturnim resursima</t>
  </si>
  <si>
    <t>Mjera 3.1.1. Zaštita i njegovanje kulturne baštine</t>
  </si>
  <si>
    <t>Prioritet 4.1. Unaprjeđenje komunalne i ostale infrastrukture</t>
  </si>
  <si>
    <t>Mjera 4.1.1. Učinkovito zbrinjavanje otpada</t>
  </si>
  <si>
    <t>Mjera 4.1.2. Razvoj sustava i povećanje energetske učinkovitosti</t>
  </si>
  <si>
    <t>Mjera 4.1.4. Izgradnja i pobolšanje cestovne infrastrukture</t>
  </si>
  <si>
    <t>Mjera 4.1.6. Razvoj sustava vodoopskrbe i odvodnje</t>
  </si>
  <si>
    <t>Mjera 4.1.7. Očuvanje i zaštita okoliša</t>
  </si>
  <si>
    <t>Mjera 4.2.1. Podrška programima obrazovanja i cjeloživotnog učenja</t>
  </si>
  <si>
    <t>Mjera 4.2.2. Unaprjeđenje institucionalnih i izvaninstitucionalnih oblika skrbi te socijalne uključenosti</t>
  </si>
  <si>
    <t>Mjera 4.2.4. Razvoj društvene infrastrukture</t>
  </si>
  <si>
    <t>Mjera 4.2.6. Povećanje kvalitete postojećih i uređenje javnih općih prostora</t>
  </si>
  <si>
    <t>Mjera 4.2.7. Upravljanje i poslovno planiranje</t>
  </si>
  <si>
    <t>Prioritet 4.2. Razvoj ljudskih resursa i društvene infrastrukture</t>
  </si>
  <si>
    <t>K100712</t>
  </si>
  <si>
    <t>Proširenje vodovodne mreže u Topuskom</t>
  </si>
  <si>
    <t>K100802</t>
  </si>
  <si>
    <t>K100803</t>
  </si>
  <si>
    <t>Mrtvačnica na katoličkom groblju</t>
  </si>
  <si>
    <t>planirana sredstva za očuvanje općinskog i mjesnog groblja</t>
  </si>
  <si>
    <t>K100804</t>
  </si>
  <si>
    <t>Mrtvačnica na pravoslavnom groblju</t>
  </si>
  <si>
    <t>K101101</t>
  </si>
  <si>
    <t>Nabava komunalne opreme</t>
  </si>
  <si>
    <t>broj nabavljene opreme</t>
  </si>
  <si>
    <t>uspostava sustava prostornih podataka</t>
  </si>
  <si>
    <t>A102301</t>
  </si>
  <si>
    <t>A102201</t>
  </si>
  <si>
    <t>K100606</t>
  </si>
  <si>
    <t>Predsjednik Općinskog vijeća</t>
  </si>
  <si>
    <t>Zlatko Iskrić</t>
  </si>
  <si>
    <t>Izmjene i dopune 2018</t>
  </si>
  <si>
    <t>povećanje/smanjenje</t>
  </si>
  <si>
    <t xml:space="preserve">                                                                                                                 IZMJENE I DOPUNE   PLANA RAZVOJNIH PROGRAMA OPĆINE TOPUSKO ZA 2018. GODINU</t>
  </si>
  <si>
    <t>Izmjene i dopune Plana razvojnih programa za 2017. godinu objavit će se u Službenom vjesniku Općine Topusko.i stupa na snagu osmog dana od dana objave.</t>
  </si>
  <si>
    <t>Ove izmjene i dopune  plana sastavni su dio Izmjena i dopuna  proračuna Općine Topusko za 2018. godinu.</t>
  </si>
  <si>
    <t>Na temelju članka 16. stavak 4. Zakona o proračunu ("Narodne novine" broj 87/08,136/12 i 15/15),  članka 31. Statuta Općine Topusko ("Službeni vjenik" broj 34/09 i 10/13 i 18/13-pročišćeni tekst,  16/14 i 36/17)i prijedloga Općinskog načelnika Općine Topusko Općinsko vijeće Općine Topusko na .... redovnoj sjednici održanoj dana .............  2018. godine donijelo je:</t>
  </si>
  <si>
    <t>Članak 1. Plana razvojnih programa Općine Topusko za 2018.god. Mijenja se i glasi:</t>
  </si>
  <si>
    <t>Topusko,                   2018. godine</t>
  </si>
  <si>
    <t>KLASA: 400-06/18-01/</t>
  </si>
  <si>
    <t>URBROJ: 2176/18-02-18-02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</si>
</sst>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36" fillId="4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7" fillId="48" borderId="7" applyNumberFormat="0" applyAlignment="0" applyProtection="0"/>
    <xf numFmtId="0" fontId="38" fillId="48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39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44" fillId="51" borderId="0" applyNumberFormat="0" applyBorder="0" applyAlignment="0" applyProtection="0"/>
    <xf numFmtId="0" fontId="0" fillId="52" borderId="14" applyNumberFormat="0" applyFont="0" applyAlignment="0" applyProtection="0"/>
    <xf numFmtId="0" fontId="15" fillId="39" borderId="15" applyNumberFormat="0" applyAlignment="0" applyProtection="0"/>
    <xf numFmtId="9" fontId="34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53" borderId="17" applyNumberFormat="0" applyAlignment="0" applyProtection="0"/>
    <xf numFmtId="4" fontId="16" fillId="50" borderId="18" applyNumberFormat="0" applyProtection="0">
      <alignment vertical="center"/>
    </xf>
    <xf numFmtId="4" fontId="17" fillId="50" borderId="18" applyNumberFormat="0" applyProtection="0">
      <alignment vertical="center"/>
    </xf>
    <xf numFmtId="4" fontId="16" fillId="50" borderId="18" applyNumberFormat="0" applyProtection="0">
      <alignment horizontal="left" vertical="center" indent="1"/>
    </xf>
    <xf numFmtId="0" fontId="16" fillId="50" borderId="18" applyNumberFormat="0" applyProtection="0">
      <alignment horizontal="left" vertical="top" indent="1"/>
    </xf>
    <xf numFmtId="4" fontId="16" fillId="54" borderId="0" applyNumberFormat="0" applyProtection="0">
      <alignment horizontal="left" vertical="center" indent="1"/>
    </xf>
    <xf numFmtId="4" fontId="18" fillId="3" borderId="18" applyNumberFormat="0" applyProtection="0">
      <alignment horizontal="right" vertical="center"/>
    </xf>
    <xf numFmtId="4" fontId="18" fillId="15" borderId="18" applyNumberFormat="0" applyProtection="0">
      <alignment horizontal="right" vertical="center"/>
    </xf>
    <xf numFmtId="4" fontId="18" fillId="35" borderId="18" applyNumberFormat="0" applyProtection="0">
      <alignment horizontal="right" vertical="center"/>
    </xf>
    <xf numFmtId="4" fontId="18" fillId="17" borderId="18" applyNumberFormat="0" applyProtection="0">
      <alignment horizontal="right" vertical="center"/>
    </xf>
    <xf numFmtId="4" fontId="18" fillId="27" borderId="18" applyNumberFormat="0" applyProtection="0">
      <alignment horizontal="right" vertical="center"/>
    </xf>
    <xf numFmtId="4" fontId="18" fillId="37" borderId="18" applyNumberFormat="0" applyProtection="0">
      <alignment horizontal="right" vertical="center"/>
    </xf>
    <xf numFmtId="4" fontId="18" fillId="36" borderId="18" applyNumberFormat="0" applyProtection="0">
      <alignment horizontal="right" vertical="center"/>
    </xf>
    <xf numFmtId="4" fontId="18" fillId="55" borderId="18" applyNumberFormat="0" applyProtection="0">
      <alignment horizontal="right" vertical="center"/>
    </xf>
    <xf numFmtId="4" fontId="18" fillId="16" borderId="18" applyNumberFormat="0" applyProtection="0">
      <alignment horizontal="right" vertical="center"/>
    </xf>
    <xf numFmtId="4" fontId="16" fillId="56" borderId="19" applyNumberFormat="0" applyProtection="0">
      <alignment horizontal="left" vertical="center" indent="1"/>
    </xf>
    <xf numFmtId="4" fontId="18" fillId="57" borderId="0" applyNumberFormat="0" applyProtection="0">
      <alignment horizontal="left" vertical="center" indent="1"/>
    </xf>
    <xf numFmtId="4" fontId="19" fillId="58" borderId="0" applyNumberFormat="0" applyProtection="0">
      <alignment horizontal="left" vertical="center" indent="1"/>
    </xf>
    <xf numFmtId="4" fontId="16" fillId="54" borderId="18" applyNumberFormat="0" applyProtection="0">
      <alignment horizontal="center" vertical="top"/>
    </xf>
    <xf numFmtId="4" fontId="18" fillId="57" borderId="0" applyNumberFormat="0" applyProtection="0">
      <alignment horizontal="left" vertical="center" indent="1"/>
    </xf>
    <xf numFmtId="4" fontId="18" fillId="54" borderId="0" applyNumberFormat="0" applyProtection="0">
      <alignment horizontal="left" vertical="center" indent="1"/>
    </xf>
    <xf numFmtId="0" fontId="2" fillId="58" borderId="18" applyNumberFormat="0" applyProtection="0">
      <alignment horizontal="left" vertical="center" indent="1"/>
    </xf>
    <xf numFmtId="0" fontId="0" fillId="59" borderId="15" applyNumberFormat="0" applyProtection="0">
      <alignment horizontal="left" vertical="center" indent="1"/>
    </xf>
    <xf numFmtId="0" fontId="0" fillId="59" borderId="15" applyNumberFormat="0" applyProtection="0">
      <alignment horizontal="left" vertical="center" wrapText="1" indent="1"/>
    </xf>
    <xf numFmtId="0" fontId="2" fillId="58" borderId="18" applyNumberFormat="0" applyProtection="0">
      <alignment horizontal="left" vertical="top" indent="1"/>
    </xf>
    <xf numFmtId="0" fontId="2" fillId="54" borderId="18" applyNumberFormat="0" applyProtection="0">
      <alignment horizontal="left" vertical="center" indent="1"/>
    </xf>
    <xf numFmtId="0" fontId="0" fillId="40" borderId="15" applyNumberFormat="0" applyProtection="0">
      <alignment horizontal="left" vertical="center" indent="1"/>
    </xf>
    <xf numFmtId="0" fontId="0" fillId="40" borderId="15" applyNumberFormat="0" applyProtection="0">
      <alignment horizontal="left" vertical="center" wrapText="1" indent="1"/>
    </xf>
    <xf numFmtId="0" fontId="0" fillId="54" borderId="18" applyNumberFormat="0" applyProtection="0">
      <alignment horizontal="left" vertical="top" indent="1"/>
    </xf>
    <xf numFmtId="0" fontId="0" fillId="14" borderId="18" applyNumberFormat="0" applyProtection="0">
      <alignment horizontal="left" vertical="center" indent="1"/>
    </xf>
    <xf numFmtId="0" fontId="0" fillId="39" borderId="15" applyNumberFormat="0" applyProtection="0">
      <alignment horizontal="left" vertical="center" indent="1"/>
    </xf>
    <xf numFmtId="0" fontId="0" fillId="39" borderId="15" applyNumberFormat="0" applyProtection="0">
      <alignment horizontal="left" vertical="center" wrapText="1" indent="1"/>
    </xf>
    <xf numFmtId="0" fontId="0" fillId="14" borderId="18" applyNumberFormat="0" applyProtection="0">
      <alignment horizontal="left" vertical="top" indent="1"/>
    </xf>
    <xf numFmtId="0" fontId="0" fillId="57" borderId="18" applyNumberFormat="0" applyProtection="0">
      <alignment horizontal="left" vertical="center" indent="1"/>
    </xf>
    <xf numFmtId="0" fontId="0" fillId="57" borderId="18" applyNumberFormat="0" applyProtection="0">
      <alignment horizontal="left" vertical="top" indent="1"/>
    </xf>
    <xf numFmtId="0" fontId="0" fillId="0" borderId="0">
      <alignment/>
      <protection/>
    </xf>
    <xf numFmtId="4" fontId="18" fillId="52" borderId="18" applyNumberFormat="0" applyProtection="0">
      <alignment vertical="center"/>
    </xf>
    <xf numFmtId="4" fontId="20" fillId="52" borderId="18" applyNumberFormat="0" applyProtection="0">
      <alignment vertical="center"/>
    </xf>
    <xf numFmtId="4" fontId="18" fillId="52" borderId="18" applyNumberFormat="0" applyProtection="0">
      <alignment horizontal="left" vertical="center" indent="1"/>
    </xf>
    <xf numFmtId="0" fontId="18" fillId="52" borderId="18" applyNumberFormat="0" applyProtection="0">
      <alignment horizontal="left" vertical="top" indent="1"/>
    </xf>
    <xf numFmtId="4" fontId="21" fillId="57" borderId="18" applyNumberFormat="0" applyProtection="0">
      <alignment horizontal="right" vertical="center"/>
    </xf>
    <xf numFmtId="4" fontId="20" fillId="57" borderId="18" applyNumberFormat="0" applyProtection="0">
      <alignment horizontal="right" vertical="center"/>
    </xf>
    <xf numFmtId="4" fontId="18" fillId="54" borderId="18" applyNumberFormat="0" applyProtection="0">
      <alignment horizontal="left" vertical="center" indent="1"/>
    </xf>
    <xf numFmtId="0" fontId="16" fillId="54" borderId="18" applyNumberFormat="0" applyProtection="0">
      <alignment horizontal="center" vertical="top" wrapText="1"/>
    </xf>
    <xf numFmtId="4" fontId="22" fillId="60" borderId="0" applyNumberFormat="0" applyProtection="0">
      <alignment horizontal="left" vertical="center" indent="1"/>
    </xf>
    <xf numFmtId="4" fontId="23" fillId="57" borderId="18" applyNumberFormat="0" applyProtection="0">
      <alignment horizontal="right" vertical="center"/>
    </xf>
    <xf numFmtId="0" fontId="24" fillId="61" borderId="0">
      <alignment/>
      <protection/>
    </xf>
    <xf numFmtId="49" fontId="25" fillId="61" borderId="0">
      <alignment/>
      <protection/>
    </xf>
    <xf numFmtId="49" fontId="26" fillId="61" borderId="20">
      <alignment/>
      <protection/>
    </xf>
    <xf numFmtId="49" fontId="27" fillId="61" borderId="0">
      <alignment/>
      <protection/>
    </xf>
    <xf numFmtId="0" fontId="24" fillId="62" borderId="20">
      <alignment/>
      <protection locked="0"/>
    </xf>
    <xf numFmtId="0" fontId="24" fillId="61" borderId="0">
      <alignment/>
      <protection/>
    </xf>
    <xf numFmtId="0" fontId="28" fillId="63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6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61" borderId="0">
      <alignment horizontal="right" vertical="center"/>
      <protection/>
    </xf>
    <xf numFmtId="49" fontId="28" fillId="61" borderId="0">
      <alignment/>
      <protection/>
    </xf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3" fontId="2" fillId="39" borderId="2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" fontId="2" fillId="0" borderId="24" xfId="0" applyNumberFormat="1" applyFont="1" applyBorder="1" applyAlignment="1">
      <alignment vertical="center"/>
    </xf>
    <xf numFmtId="3" fontId="2" fillId="39" borderId="25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2" fillId="39" borderId="2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2" fillId="39" borderId="26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/>
    </xf>
    <xf numFmtId="0" fontId="33" fillId="0" borderId="0" xfId="0" applyFont="1" applyAlignment="1">
      <alignment horizontal="left" vertical="center" wrapText="1"/>
    </xf>
    <xf numFmtId="164" fontId="0" fillId="0" borderId="2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33" fillId="0" borderId="0" xfId="0" applyFont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top"/>
    </xf>
    <xf numFmtId="49" fontId="2" fillId="0" borderId="26" xfId="0" applyNumberFormat="1" applyFont="1" applyFill="1" applyBorder="1" applyAlignment="1">
      <alignment vertical="center" textRotation="90" wrapText="1"/>
    </xf>
    <xf numFmtId="49" fontId="2" fillId="0" borderId="28" xfId="0" applyNumberFormat="1" applyFont="1" applyFill="1" applyBorder="1" applyAlignment="1">
      <alignment vertical="center" textRotation="90" wrapText="1"/>
    </xf>
    <xf numFmtId="49" fontId="2" fillId="0" borderId="29" xfId="0" applyNumberFormat="1" applyFont="1" applyFill="1" applyBorder="1" applyAlignment="1">
      <alignment vertical="center" textRotation="90" wrapText="1"/>
    </xf>
    <xf numFmtId="3" fontId="2" fillId="39" borderId="30" xfId="0" applyNumberFormat="1" applyFont="1" applyFill="1" applyBorder="1" applyAlignment="1">
      <alignment vertical="center" wrapText="1" readingOrder="1"/>
    </xf>
    <xf numFmtId="49" fontId="2" fillId="0" borderId="25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49" fontId="2" fillId="0" borderId="28" xfId="0" applyNumberFormat="1" applyFont="1" applyFill="1" applyBorder="1" applyAlignment="1">
      <alignment horizontal="center" vertical="center" textRotation="90" wrapText="1"/>
    </xf>
    <xf numFmtId="49" fontId="2" fillId="0" borderId="29" xfId="0" applyNumberFormat="1" applyFont="1" applyFill="1" applyBorder="1" applyAlignment="1">
      <alignment horizontal="center" vertical="center" textRotation="90" wrapText="1"/>
    </xf>
    <xf numFmtId="49" fontId="2" fillId="0" borderId="25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KeyStyle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Provjera ćelije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 2" xfId="113"/>
    <cellStyle name="SAPBEXHLevel0_CGG knjiga" xfId="114"/>
    <cellStyle name="SAPBEXHLevel0X" xfId="115"/>
    <cellStyle name="SAPBEXHLevel1" xfId="116"/>
    <cellStyle name="SAPBEXHLevel1 2" xfId="117"/>
    <cellStyle name="SAPBEXHLevel1_CGG knjiga" xfId="118"/>
    <cellStyle name="SAPBEXHLevel1X" xfId="119"/>
    <cellStyle name="SAPBEXHLevel2" xfId="120"/>
    <cellStyle name="SAPBEXHLevel2 2" xfId="121"/>
    <cellStyle name="SAPBEXHLevel2_LG i DP rashodi 2013-2015" xfId="122"/>
    <cellStyle name="SAPBEXHLevel2X" xfId="123"/>
    <cellStyle name="SAPBEXHLevel3" xfId="124"/>
    <cellStyle name="SAPBEXHLevel3X" xfId="125"/>
    <cellStyle name="SAPBEXinputData" xfId="126"/>
    <cellStyle name="SAPBEXresData" xfId="127"/>
    <cellStyle name="SAPBEXresDataEmph" xfId="128"/>
    <cellStyle name="SAPBEXresItem" xfId="129"/>
    <cellStyle name="SAPBEXresItemX" xfId="130"/>
    <cellStyle name="SAPBEXstdData" xfId="131"/>
    <cellStyle name="SAPBEXstdDataEmph" xfId="132"/>
    <cellStyle name="SAPBEXstdItem" xfId="133"/>
    <cellStyle name="SAPBEXstdItemX" xfId="134"/>
    <cellStyle name="SAPBEXtitle" xfId="135"/>
    <cellStyle name="SAPBEXundefined" xfId="136"/>
    <cellStyle name="SEM-BPS-data" xfId="137"/>
    <cellStyle name="SEM-BPS-head" xfId="138"/>
    <cellStyle name="SEM-BPS-headdata" xfId="139"/>
    <cellStyle name="SEM-BPS-headkey" xfId="140"/>
    <cellStyle name="SEM-BPS-input-on" xfId="141"/>
    <cellStyle name="SEM-BPS-key" xfId="142"/>
    <cellStyle name="SEM-BPS-sub1" xfId="143"/>
    <cellStyle name="SEM-BPS-sub2" xfId="144"/>
    <cellStyle name="SEM-BPS-total" xfId="145"/>
    <cellStyle name="Tekst objašnjenja" xfId="146"/>
    <cellStyle name="Tekst upozorenja" xfId="147"/>
    <cellStyle name="Title" xfId="148"/>
    <cellStyle name="Total" xfId="149"/>
    <cellStyle name="Ukupni zbroj" xfId="150"/>
    <cellStyle name="Unos" xfId="151"/>
    <cellStyle name="Currency" xfId="152"/>
    <cellStyle name="Currency [0]" xfId="153"/>
    <cellStyle name="Warning Text" xfId="154"/>
    <cellStyle name="Comma" xfId="155"/>
    <cellStyle name="Comma [0]" xfId="156"/>
    <cellStyle name="ZYPLAN0507" xfId="157"/>
    <cellStyle name="zyRazdjel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75" zoomScaleNormal="75" zoomScalePageLayoutView="0" workbookViewId="0" topLeftCell="D1">
      <selection activeCell="D80" sqref="D80:H80"/>
    </sheetView>
  </sheetViews>
  <sheetFormatPr defaultColWidth="9.140625" defaultRowHeight="12.75"/>
  <cols>
    <col min="1" max="1" width="10.140625" style="5" hidden="1" customWidth="1"/>
    <col min="2" max="2" width="2.140625" style="5" hidden="1" customWidth="1"/>
    <col min="3" max="3" width="5.7109375" style="6" hidden="1" customWidth="1"/>
    <col min="4" max="5" width="16.7109375" style="6" customWidth="1"/>
    <col min="6" max="6" width="21.28125" style="6" customWidth="1"/>
    <col min="7" max="7" width="16.00390625" style="8" customWidth="1"/>
    <col min="8" max="8" width="38.00390625" style="37" customWidth="1"/>
    <col min="9" max="13" width="11.7109375" style="5" customWidth="1"/>
    <col min="14" max="14" width="39.00390625" style="50" customWidth="1"/>
    <col min="15" max="16384" width="9.140625" style="5" customWidth="1"/>
  </cols>
  <sheetData>
    <row r="1" spans="4:14" ht="32.25" customHeight="1">
      <c r="D1" s="53" t="s">
        <v>184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4:14" ht="15">
      <c r="D2" s="22"/>
      <c r="E2" s="22"/>
      <c r="F2" s="22"/>
      <c r="G2" s="24"/>
      <c r="H2" s="34"/>
      <c r="I2" s="23"/>
      <c r="J2" s="23"/>
      <c r="K2" s="23"/>
      <c r="L2" s="23"/>
      <c r="M2" s="23"/>
      <c r="N2" s="31"/>
    </row>
    <row r="3" spans="1:14" s="1" customFormat="1" ht="18.75" customHeight="1">
      <c r="A3" s="7"/>
      <c r="C3" s="2"/>
      <c r="D3" s="54" t="s">
        <v>181</v>
      </c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1" customFormat="1" ht="18.75" customHeight="1">
      <c r="A4" s="7"/>
      <c r="C4" s="2"/>
      <c r="D4" s="21"/>
      <c r="E4" s="21"/>
      <c r="F4" s="21"/>
      <c r="G4" s="21"/>
      <c r="H4" s="35"/>
      <c r="I4" s="21"/>
      <c r="J4" s="21"/>
      <c r="K4" s="21"/>
      <c r="L4" s="21"/>
      <c r="M4" s="21"/>
      <c r="N4" s="35"/>
    </row>
    <row r="5" spans="1:14" s="1" customFormat="1" ht="18.75" customHeight="1">
      <c r="A5" s="7"/>
      <c r="C5" s="2"/>
      <c r="D5" s="21"/>
      <c r="E5" s="21"/>
      <c r="F5" s="21"/>
      <c r="G5" s="21"/>
      <c r="H5" s="36" t="s">
        <v>80</v>
      </c>
      <c r="I5" s="21"/>
      <c r="J5" s="21"/>
      <c r="K5" s="21"/>
      <c r="L5" s="21"/>
      <c r="M5" s="21"/>
      <c r="N5" s="35"/>
    </row>
    <row r="6" spans="1:14" s="1" customFormat="1" ht="18.75" customHeight="1">
      <c r="A6" s="7"/>
      <c r="C6" s="2"/>
      <c r="D6" s="21"/>
      <c r="E6" s="21"/>
      <c r="F6" s="21"/>
      <c r="G6" s="21"/>
      <c r="H6" s="36"/>
      <c r="I6" s="21"/>
      <c r="J6" s="21"/>
      <c r="K6" s="21"/>
      <c r="L6" s="21"/>
      <c r="M6" s="21"/>
      <c r="N6" s="35"/>
    </row>
    <row r="7" spans="1:14" s="1" customFormat="1" ht="18.75" customHeight="1">
      <c r="A7" s="59" t="s">
        <v>185</v>
      </c>
      <c r="B7" s="59"/>
      <c r="C7" s="59"/>
      <c r="D7" s="59"/>
      <c r="E7" s="59"/>
      <c r="F7" s="59"/>
      <c r="G7" s="59"/>
      <c r="H7" s="59"/>
      <c r="I7" s="59"/>
      <c r="J7" s="21"/>
      <c r="K7" s="21"/>
      <c r="L7" s="21"/>
      <c r="M7" s="21"/>
      <c r="N7" s="35"/>
    </row>
    <row r="8" spans="1:14" s="1" customFormat="1" ht="18.75" customHeight="1">
      <c r="A8" s="60"/>
      <c r="B8" s="60"/>
      <c r="C8" s="60"/>
      <c r="D8" s="60"/>
      <c r="E8" s="60"/>
      <c r="F8" s="60"/>
      <c r="G8" s="60"/>
      <c r="H8" s="60"/>
      <c r="I8" s="60"/>
      <c r="J8" s="21"/>
      <c r="K8" s="21"/>
      <c r="L8" s="21"/>
      <c r="M8" s="21"/>
      <c r="N8" s="35"/>
    </row>
    <row r="9" spans="1:14" s="1" customFormat="1" ht="18.75" customHeight="1">
      <c r="A9" s="7"/>
      <c r="C9" s="2"/>
      <c r="D9" s="54" t="s">
        <v>81</v>
      </c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s="1" customFormat="1" ht="18.75" customHeight="1">
      <c r="A10" s="7"/>
      <c r="C10" s="2"/>
      <c r="D10" s="54" t="s">
        <v>82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1" customFormat="1" ht="18.75" customHeight="1">
      <c r="A11" s="7"/>
      <c r="C11" s="2"/>
      <c r="D11" s="20"/>
      <c r="E11" s="20"/>
      <c r="F11" s="20"/>
      <c r="G11" s="21"/>
      <c r="H11" s="35"/>
      <c r="I11" s="20"/>
      <c r="J11" s="20"/>
      <c r="K11" s="20"/>
      <c r="L11" s="20"/>
      <c r="M11" s="20"/>
      <c r="N11" s="36"/>
    </row>
    <row r="12" spans="1:14" s="1" customFormat="1" ht="18.75" customHeight="1">
      <c r="A12" s="7"/>
      <c r="C12" s="2"/>
      <c r="D12" s="54" t="s">
        <v>83</v>
      </c>
      <c r="E12" s="54"/>
      <c r="F12" s="54"/>
      <c r="G12" s="21"/>
      <c r="H12" s="35"/>
      <c r="I12" s="20"/>
      <c r="J12" s="20"/>
      <c r="K12" s="20"/>
      <c r="L12" s="20"/>
      <c r="M12" s="20"/>
      <c r="N12" s="36"/>
    </row>
    <row r="13" ht="12.75" customHeight="1">
      <c r="H13" s="38"/>
    </row>
    <row r="14" spans="1:14" ht="51.75" customHeight="1">
      <c r="A14" s="9" t="s">
        <v>0</v>
      </c>
      <c r="B14" s="9"/>
      <c r="C14" s="9"/>
      <c r="D14" s="12" t="s">
        <v>1</v>
      </c>
      <c r="E14" s="12"/>
      <c r="F14" s="12" t="s">
        <v>2</v>
      </c>
      <c r="G14" s="28" t="s">
        <v>24</v>
      </c>
      <c r="H14" s="28" t="s">
        <v>11</v>
      </c>
      <c r="I14" s="15" t="s">
        <v>106</v>
      </c>
      <c r="J14" s="15" t="s">
        <v>133</v>
      </c>
      <c r="K14" s="15" t="s">
        <v>134</v>
      </c>
      <c r="L14" s="15" t="s">
        <v>179</v>
      </c>
      <c r="M14" s="15" t="s">
        <v>180</v>
      </c>
      <c r="N14" s="48" t="s">
        <v>10</v>
      </c>
    </row>
    <row r="15" spans="1:14" ht="82.5">
      <c r="A15" s="3"/>
      <c r="B15" s="3"/>
      <c r="C15" s="4"/>
      <c r="D15" s="55" t="s">
        <v>137</v>
      </c>
      <c r="E15" s="45" t="s">
        <v>141</v>
      </c>
      <c r="F15" s="41" t="s">
        <v>143</v>
      </c>
      <c r="G15" s="16" t="s">
        <v>23</v>
      </c>
      <c r="H15" s="17" t="s">
        <v>40</v>
      </c>
      <c r="I15" s="18">
        <v>2000</v>
      </c>
      <c r="J15" s="18">
        <v>2000</v>
      </c>
      <c r="K15" s="18">
        <v>2000</v>
      </c>
      <c r="L15" s="18">
        <v>2000</v>
      </c>
      <c r="M15" s="18">
        <f>SUM(L15-K15)</f>
        <v>0</v>
      </c>
      <c r="N15" s="19" t="s">
        <v>67</v>
      </c>
    </row>
    <row r="16" spans="1:14" ht="103.5" customHeight="1">
      <c r="A16" s="3"/>
      <c r="B16" s="3"/>
      <c r="C16" s="4"/>
      <c r="D16" s="56"/>
      <c r="E16" s="55" t="s">
        <v>142</v>
      </c>
      <c r="F16" s="41" t="s">
        <v>144</v>
      </c>
      <c r="G16" s="16" t="s">
        <v>119</v>
      </c>
      <c r="H16" s="17" t="s">
        <v>15</v>
      </c>
      <c r="I16" s="18">
        <v>10000</v>
      </c>
      <c r="J16" s="18">
        <v>0</v>
      </c>
      <c r="K16" s="18">
        <v>0</v>
      </c>
      <c r="L16" s="18">
        <v>20000</v>
      </c>
      <c r="M16" s="18">
        <f aca="true" t="shared" si="0" ref="M16:M63">SUM(L16-K16)</f>
        <v>20000</v>
      </c>
      <c r="N16" s="19" t="s">
        <v>25</v>
      </c>
    </row>
    <row r="17" spans="1:14" ht="69.75">
      <c r="A17" s="3"/>
      <c r="B17" s="3"/>
      <c r="C17" s="4"/>
      <c r="D17" s="56"/>
      <c r="E17" s="56"/>
      <c r="F17" s="41" t="s">
        <v>145</v>
      </c>
      <c r="G17" s="16" t="s">
        <v>113</v>
      </c>
      <c r="H17" s="17" t="s">
        <v>33</v>
      </c>
      <c r="I17" s="18">
        <v>50000</v>
      </c>
      <c r="J17" s="18">
        <v>0</v>
      </c>
      <c r="K17" s="18">
        <v>50000</v>
      </c>
      <c r="L17" s="18">
        <v>50000</v>
      </c>
      <c r="M17" s="18">
        <f t="shared" si="0"/>
        <v>0</v>
      </c>
      <c r="N17" s="19" t="s">
        <v>61</v>
      </c>
    </row>
    <row r="18" spans="1:14" ht="118.5" customHeight="1">
      <c r="A18" s="3" t="s">
        <v>5</v>
      </c>
      <c r="B18" s="3" t="s">
        <v>4</v>
      </c>
      <c r="C18" s="4"/>
      <c r="D18" s="42" t="s">
        <v>138</v>
      </c>
      <c r="E18" s="42" t="s">
        <v>146</v>
      </c>
      <c r="F18" s="42" t="s">
        <v>147</v>
      </c>
      <c r="G18" s="49" t="s">
        <v>120</v>
      </c>
      <c r="H18" s="17" t="s">
        <v>16</v>
      </c>
      <c r="I18" s="18">
        <v>15000</v>
      </c>
      <c r="J18" s="18">
        <v>15000</v>
      </c>
      <c r="K18" s="18">
        <v>15000</v>
      </c>
      <c r="L18" s="18">
        <v>15000</v>
      </c>
      <c r="M18" s="18">
        <f t="shared" si="0"/>
        <v>0</v>
      </c>
      <c r="N18" s="19" t="s">
        <v>64</v>
      </c>
    </row>
    <row r="19" spans="1:14" s="27" customFormat="1" ht="15" customHeight="1">
      <c r="A19" s="25"/>
      <c r="B19" s="25"/>
      <c r="C19" s="26"/>
      <c r="D19" s="55" t="s">
        <v>139</v>
      </c>
      <c r="E19" s="55" t="s">
        <v>148</v>
      </c>
      <c r="F19" s="55" t="s">
        <v>149</v>
      </c>
      <c r="G19" s="16" t="s">
        <v>164</v>
      </c>
      <c r="H19" s="17" t="s">
        <v>136</v>
      </c>
      <c r="I19" s="18">
        <v>150000</v>
      </c>
      <c r="J19" s="18">
        <v>48695</v>
      </c>
      <c r="K19" s="18">
        <v>0</v>
      </c>
      <c r="L19" s="18">
        <v>0</v>
      </c>
      <c r="M19" s="18">
        <f t="shared" si="0"/>
        <v>0</v>
      </c>
      <c r="N19" s="19" t="s">
        <v>129</v>
      </c>
    </row>
    <row r="20" spans="1:14" s="10" customFormat="1" ht="12.75">
      <c r="A20" s="3"/>
      <c r="B20" s="3"/>
      <c r="C20" s="4"/>
      <c r="D20" s="56"/>
      <c r="E20" s="56"/>
      <c r="F20" s="56"/>
      <c r="G20" s="16"/>
      <c r="H20" s="17"/>
      <c r="I20" s="18"/>
      <c r="J20" s="18"/>
      <c r="K20" s="18"/>
      <c r="L20" s="18"/>
      <c r="M20" s="18">
        <f t="shared" si="0"/>
        <v>0</v>
      </c>
      <c r="N20" s="19"/>
    </row>
    <row r="21" spans="1:14" s="10" customFormat="1" ht="25.5">
      <c r="A21" s="3" t="s">
        <v>5</v>
      </c>
      <c r="B21" s="3" t="s">
        <v>4</v>
      </c>
      <c r="C21" s="4"/>
      <c r="D21" s="56"/>
      <c r="E21" s="56"/>
      <c r="F21" s="56"/>
      <c r="G21" s="16" t="s">
        <v>19</v>
      </c>
      <c r="H21" s="17" t="s">
        <v>41</v>
      </c>
      <c r="I21" s="18">
        <v>20000</v>
      </c>
      <c r="J21" s="18">
        <v>7000</v>
      </c>
      <c r="K21" s="18">
        <v>20000</v>
      </c>
      <c r="L21" s="18">
        <v>20000</v>
      </c>
      <c r="M21" s="18">
        <f t="shared" si="0"/>
        <v>0</v>
      </c>
      <c r="N21" s="19" t="s">
        <v>68</v>
      </c>
    </row>
    <row r="22" spans="1:14" s="10" customFormat="1" ht="25.5">
      <c r="A22" s="3" t="s">
        <v>5</v>
      </c>
      <c r="B22" s="3" t="s">
        <v>4</v>
      </c>
      <c r="C22" s="4"/>
      <c r="D22" s="56"/>
      <c r="E22" s="56"/>
      <c r="F22" s="56"/>
      <c r="G22" s="16" t="s">
        <v>20</v>
      </c>
      <c r="H22" s="17" t="s">
        <v>42</v>
      </c>
      <c r="I22" s="18">
        <v>10000</v>
      </c>
      <c r="J22" s="18">
        <v>10000</v>
      </c>
      <c r="K22" s="18">
        <v>15000</v>
      </c>
      <c r="L22" s="18">
        <v>15000</v>
      </c>
      <c r="M22" s="18">
        <f t="shared" si="0"/>
        <v>0</v>
      </c>
      <c r="N22" s="19" t="s">
        <v>68</v>
      </c>
    </row>
    <row r="23" spans="1:14" s="10" customFormat="1" ht="12.75">
      <c r="A23" s="3" t="s">
        <v>5</v>
      </c>
      <c r="B23" s="3" t="s">
        <v>4</v>
      </c>
      <c r="C23" s="4"/>
      <c r="D23" s="56"/>
      <c r="E23" s="56"/>
      <c r="F23" s="56"/>
      <c r="G23" s="16" t="s">
        <v>21</v>
      </c>
      <c r="H23" s="17" t="s">
        <v>43</v>
      </c>
      <c r="I23" s="18">
        <v>100000</v>
      </c>
      <c r="J23" s="18">
        <v>103000</v>
      </c>
      <c r="K23" s="18">
        <v>100000</v>
      </c>
      <c r="L23" s="18">
        <v>110000</v>
      </c>
      <c r="M23" s="18">
        <f t="shared" si="0"/>
        <v>10000</v>
      </c>
      <c r="N23" s="19" t="s">
        <v>69</v>
      </c>
    </row>
    <row r="24" spans="1:14" s="10" customFormat="1" ht="25.5">
      <c r="A24" s="3" t="s">
        <v>3</v>
      </c>
      <c r="B24" s="3" t="s">
        <v>4</v>
      </c>
      <c r="C24" s="4" t="s">
        <v>8</v>
      </c>
      <c r="D24" s="56"/>
      <c r="E24" s="56"/>
      <c r="F24" s="56"/>
      <c r="G24" s="16" t="s">
        <v>47</v>
      </c>
      <c r="H24" s="17" t="s">
        <v>44</v>
      </c>
      <c r="I24" s="18">
        <v>70000</v>
      </c>
      <c r="J24" s="18">
        <v>20000</v>
      </c>
      <c r="K24" s="18">
        <v>30000</v>
      </c>
      <c r="L24" s="18">
        <v>45000</v>
      </c>
      <c r="M24" s="18">
        <f t="shared" si="0"/>
        <v>15000</v>
      </c>
      <c r="N24" s="19" t="s">
        <v>70</v>
      </c>
    </row>
    <row r="25" spans="1:14" s="10" customFormat="1" ht="41.25" customHeight="1">
      <c r="A25" s="3"/>
      <c r="B25" s="3"/>
      <c r="C25" s="4"/>
      <c r="D25" s="55" t="s">
        <v>140</v>
      </c>
      <c r="E25" s="55" t="s">
        <v>150</v>
      </c>
      <c r="F25" s="55" t="s">
        <v>151</v>
      </c>
      <c r="G25" s="16" t="s">
        <v>118</v>
      </c>
      <c r="H25" s="17" t="s">
        <v>78</v>
      </c>
      <c r="I25" s="18">
        <v>75000</v>
      </c>
      <c r="J25" s="18">
        <v>85500</v>
      </c>
      <c r="K25" s="18">
        <v>100000</v>
      </c>
      <c r="L25" s="18">
        <v>88200</v>
      </c>
      <c r="M25" s="18">
        <f t="shared" si="0"/>
        <v>-11800</v>
      </c>
      <c r="N25" s="19" t="s">
        <v>79</v>
      </c>
    </row>
    <row r="26" spans="1:14" s="10" customFormat="1" ht="41.25" customHeight="1">
      <c r="A26" s="3" t="s">
        <v>5</v>
      </c>
      <c r="B26" s="3" t="s">
        <v>4</v>
      </c>
      <c r="C26" s="4"/>
      <c r="D26" s="56"/>
      <c r="E26" s="56"/>
      <c r="F26" s="56"/>
      <c r="G26" s="16" t="s">
        <v>170</v>
      </c>
      <c r="H26" s="17" t="s">
        <v>171</v>
      </c>
      <c r="I26" s="18">
        <v>0</v>
      </c>
      <c r="J26" s="18">
        <v>0</v>
      </c>
      <c r="K26" s="18">
        <v>1100000</v>
      </c>
      <c r="L26" s="18">
        <v>0</v>
      </c>
      <c r="M26" s="18">
        <f t="shared" si="0"/>
        <v>-1100000</v>
      </c>
      <c r="N26" s="19" t="s">
        <v>172</v>
      </c>
    </row>
    <row r="27" spans="1:14" s="10" customFormat="1" ht="25.5">
      <c r="A27" s="3"/>
      <c r="B27" s="3"/>
      <c r="C27" s="4"/>
      <c r="D27" s="56"/>
      <c r="E27" s="56"/>
      <c r="F27" s="55" t="s">
        <v>152</v>
      </c>
      <c r="G27" s="16" t="s">
        <v>114</v>
      </c>
      <c r="H27" s="17" t="s">
        <v>34</v>
      </c>
      <c r="I27" s="18">
        <v>600000</v>
      </c>
      <c r="J27" s="18">
        <v>188000</v>
      </c>
      <c r="K27" s="18">
        <v>150000</v>
      </c>
      <c r="L27" s="18">
        <v>0</v>
      </c>
      <c r="M27" s="18">
        <f t="shared" si="0"/>
        <v>-150000</v>
      </c>
      <c r="N27" s="19" t="s">
        <v>62</v>
      </c>
    </row>
    <row r="28" spans="1:14" s="10" customFormat="1" ht="25.5">
      <c r="A28" s="3"/>
      <c r="B28" s="3"/>
      <c r="C28" s="4"/>
      <c r="D28" s="56"/>
      <c r="E28" s="56"/>
      <c r="F28" s="56"/>
      <c r="G28" s="16" t="s">
        <v>115</v>
      </c>
      <c r="H28" s="17" t="s">
        <v>35</v>
      </c>
      <c r="I28" s="18">
        <v>50000</v>
      </c>
      <c r="J28" s="18">
        <v>0</v>
      </c>
      <c r="K28" s="18">
        <v>50000</v>
      </c>
      <c r="L28" s="18">
        <v>50000</v>
      </c>
      <c r="M28" s="18">
        <f t="shared" si="0"/>
        <v>0</v>
      </c>
      <c r="N28" s="19" t="s">
        <v>63</v>
      </c>
    </row>
    <row r="29" spans="1:14" s="10" customFormat="1" ht="33.75" customHeight="1">
      <c r="A29" s="3"/>
      <c r="B29" s="3"/>
      <c r="C29" s="4"/>
      <c r="D29" s="56"/>
      <c r="E29" s="56"/>
      <c r="F29" s="56"/>
      <c r="G29" s="16" t="s">
        <v>102</v>
      </c>
      <c r="H29" s="17" t="s">
        <v>14</v>
      </c>
      <c r="I29" s="18">
        <v>375000</v>
      </c>
      <c r="J29" s="18">
        <v>350000</v>
      </c>
      <c r="K29" s="18">
        <v>380000</v>
      </c>
      <c r="L29" s="18">
        <v>430000</v>
      </c>
      <c r="M29" s="18">
        <f t="shared" si="0"/>
        <v>50000</v>
      </c>
      <c r="N29" s="19" t="s">
        <v>56</v>
      </c>
    </row>
    <row r="30" spans="4:14" ht="25.5" customHeight="1">
      <c r="D30" s="56"/>
      <c r="E30" s="56"/>
      <c r="F30" s="55" t="s">
        <v>153</v>
      </c>
      <c r="G30" s="16" t="s">
        <v>100</v>
      </c>
      <c r="H30" s="17" t="s">
        <v>29</v>
      </c>
      <c r="I30" s="18">
        <v>700000</v>
      </c>
      <c r="J30" s="18">
        <v>350000</v>
      </c>
      <c r="K30" s="18">
        <v>500000</v>
      </c>
      <c r="L30" s="18">
        <v>1300000</v>
      </c>
      <c r="M30" s="18">
        <f t="shared" si="0"/>
        <v>800000</v>
      </c>
      <c r="N30" s="19" t="s">
        <v>54</v>
      </c>
    </row>
    <row r="31" spans="4:14" ht="25.5">
      <c r="D31" s="56"/>
      <c r="E31" s="56"/>
      <c r="F31" s="56"/>
      <c r="G31" s="16" t="s">
        <v>103</v>
      </c>
      <c r="H31" s="17" t="s">
        <v>30</v>
      </c>
      <c r="I31" s="18">
        <v>150000</v>
      </c>
      <c r="J31" s="18">
        <v>200000</v>
      </c>
      <c r="K31" s="18">
        <v>150000</v>
      </c>
      <c r="L31" s="18">
        <v>260000</v>
      </c>
      <c r="M31" s="18">
        <f t="shared" si="0"/>
        <v>110000</v>
      </c>
      <c r="N31" s="19" t="s">
        <v>57</v>
      </c>
    </row>
    <row r="32" spans="4:14" ht="25.5">
      <c r="D32" s="56"/>
      <c r="E32" s="56"/>
      <c r="F32" s="56"/>
      <c r="G32" s="16" t="s">
        <v>89</v>
      </c>
      <c r="H32" s="17" t="s">
        <v>99</v>
      </c>
      <c r="I32" s="18">
        <v>50000</v>
      </c>
      <c r="J32" s="18">
        <v>0</v>
      </c>
      <c r="K32" s="18">
        <v>0</v>
      </c>
      <c r="L32" s="18">
        <v>0</v>
      </c>
      <c r="M32" s="18">
        <f t="shared" si="0"/>
        <v>0</v>
      </c>
      <c r="N32" s="19"/>
    </row>
    <row r="33" spans="4:14" ht="12.75">
      <c r="D33" s="56"/>
      <c r="E33" s="56"/>
      <c r="F33" s="56"/>
      <c r="G33" s="16" t="s">
        <v>92</v>
      </c>
      <c r="H33" s="17" t="s">
        <v>97</v>
      </c>
      <c r="I33" s="18">
        <v>100000</v>
      </c>
      <c r="J33" s="18">
        <v>7000</v>
      </c>
      <c r="K33" s="18">
        <v>100000</v>
      </c>
      <c r="L33" s="18">
        <v>0</v>
      </c>
      <c r="M33" s="18">
        <f t="shared" si="0"/>
        <v>-100000</v>
      </c>
      <c r="N33" s="19" t="s">
        <v>58</v>
      </c>
    </row>
    <row r="34" spans="4:14" ht="25.5">
      <c r="D34" s="56"/>
      <c r="E34" s="56"/>
      <c r="F34" s="57"/>
      <c r="G34" s="16" t="s">
        <v>95</v>
      </c>
      <c r="H34" s="17" t="s">
        <v>32</v>
      </c>
      <c r="I34" s="18">
        <v>200000</v>
      </c>
      <c r="J34" s="18">
        <v>0</v>
      </c>
      <c r="K34" s="18">
        <v>200000</v>
      </c>
      <c r="L34" s="18">
        <v>200000</v>
      </c>
      <c r="M34" s="18">
        <f t="shared" si="0"/>
        <v>0</v>
      </c>
      <c r="N34" s="19" t="s">
        <v>26</v>
      </c>
    </row>
    <row r="35" spans="4:14" ht="25.5" customHeight="1">
      <c r="D35" s="56"/>
      <c r="E35" s="56"/>
      <c r="F35" s="55" t="s">
        <v>154</v>
      </c>
      <c r="G35" s="16" t="s">
        <v>90</v>
      </c>
      <c r="H35" s="17" t="s">
        <v>31</v>
      </c>
      <c r="I35" s="18">
        <v>0</v>
      </c>
      <c r="J35" s="18">
        <v>218800</v>
      </c>
      <c r="K35" s="18">
        <v>0</v>
      </c>
      <c r="L35" s="18">
        <v>0</v>
      </c>
      <c r="M35" s="18">
        <f t="shared" si="0"/>
        <v>0</v>
      </c>
      <c r="N35" s="19" t="s">
        <v>59</v>
      </c>
    </row>
    <row r="36" spans="4:14" ht="25.5">
      <c r="D36" s="56"/>
      <c r="E36" s="56"/>
      <c r="F36" s="56"/>
      <c r="G36" s="16" t="s">
        <v>96</v>
      </c>
      <c r="H36" s="17" t="s">
        <v>77</v>
      </c>
      <c r="I36" s="18">
        <v>20000</v>
      </c>
      <c r="J36" s="18">
        <v>0</v>
      </c>
      <c r="K36" s="18">
        <v>0</v>
      </c>
      <c r="L36" s="18">
        <v>0</v>
      </c>
      <c r="M36" s="18">
        <f t="shared" si="0"/>
        <v>0</v>
      </c>
      <c r="N36" s="19" t="s">
        <v>60</v>
      </c>
    </row>
    <row r="37" spans="4:14" ht="25.5">
      <c r="D37" s="56"/>
      <c r="E37" s="56"/>
      <c r="F37" s="56"/>
      <c r="G37" s="16" t="s">
        <v>116</v>
      </c>
      <c r="H37" s="17" t="s">
        <v>36</v>
      </c>
      <c r="I37" s="18">
        <v>20000</v>
      </c>
      <c r="J37" s="18">
        <v>0</v>
      </c>
      <c r="K37" s="18">
        <v>55350</v>
      </c>
      <c r="L37" s="18">
        <v>25000</v>
      </c>
      <c r="M37" s="18">
        <f t="shared" si="0"/>
        <v>-30350</v>
      </c>
      <c r="N37" s="19" t="s">
        <v>59</v>
      </c>
    </row>
    <row r="38" spans="4:14" ht="25.5">
      <c r="D38" s="56"/>
      <c r="E38" s="56"/>
      <c r="F38" s="56"/>
      <c r="G38" s="16" t="s">
        <v>117</v>
      </c>
      <c r="H38" s="17" t="s">
        <v>37</v>
      </c>
      <c r="I38" s="18">
        <v>20000</v>
      </c>
      <c r="J38" s="18">
        <v>26000</v>
      </c>
      <c r="K38" s="18">
        <v>0</v>
      </c>
      <c r="L38" s="18">
        <v>27000</v>
      </c>
      <c r="M38" s="18">
        <f t="shared" si="0"/>
        <v>27000</v>
      </c>
      <c r="N38" s="19" t="s">
        <v>59</v>
      </c>
    </row>
    <row r="39" spans="4:14" ht="25.5">
      <c r="D39" s="56"/>
      <c r="E39" s="56"/>
      <c r="F39" s="57"/>
      <c r="G39" s="16" t="s">
        <v>162</v>
      </c>
      <c r="H39" s="17" t="s">
        <v>163</v>
      </c>
      <c r="I39" s="18">
        <v>20000</v>
      </c>
      <c r="J39" s="18">
        <v>0</v>
      </c>
      <c r="K39" s="18">
        <v>20000</v>
      </c>
      <c r="L39" s="18">
        <v>0</v>
      </c>
      <c r="M39" s="18">
        <f t="shared" si="0"/>
        <v>-20000</v>
      </c>
      <c r="N39" s="19" t="s">
        <v>59</v>
      </c>
    </row>
    <row r="40" spans="4:14" ht="25.5">
      <c r="D40" s="56"/>
      <c r="E40" s="56"/>
      <c r="F40" s="55" t="s">
        <v>155</v>
      </c>
      <c r="G40" s="16" t="s">
        <v>101</v>
      </c>
      <c r="H40" s="17" t="s">
        <v>13</v>
      </c>
      <c r="I40" s="18">
        <v>500000</v>
      </c>
      <c r="J40" s="18">
        <v>780000</v>
      </c>
      <c r="K40" s="18">
        <v>500000</v>
      </c>
      <c r="L40" s="18">
        <v>600000</v>
      </c>
      <c r="M40" s="18">
        <f t="shared" si="0"/>
        <v>100000</v>
      </c>
      <c r="N40" s="19" t="s">
        <v>55</v>
      </c>
    </row>
    <row r="41" spans="4:14" ht="25.5" customHeight="1">
      <c r="D41" s="56"/>
      <c r="E41" s="56"/>
      <c r="F41" s="56"/>
      <c r="G41" s="16" t="s">
        <v>108</v>
      </c>
      <c r="H41" s="17" t="s">
        <v>93</v>
      </c>
      <c r="I41" s="18">
        <v>56250</v>
      </c>
      <c r="J41" s="18">
        <v>0</v>
      </c>
      <c r="K41" s="18">
        <v>60000</v>
      </c>
      <c r="L41" s="18">
        <v>0</v>
      </c>
      <c r="M41" s="18">
        <f t="shared" si="0"/>
        <v>-60000</v>
      </c>
      <c r="N41" s="19" t="s">
        <v>131</v>
      </c>
    </row>
    <row r="42" spans="4:14" ht="12.75">
      <c r="D42" s="56"/>
      <c r="E42" s="57"/>
      <c r="F42" s="56"/>
      <c r="G42" s="16" t="s">
        <v>109</v>
      </c>
      <c r="H42" s="17" t="s">
        <v>94</v>
      </c>
      <c r="I42" s="18">
        <v>12000</v>
      </c>
      <c r="J42" s="18">
        <v>0</v>
      </c>
      <c r="K42" s="18">
        <v>0</v>
      </c>
      <c r="L42" s="18">
        <v>0</v>
      </c>
      <c r="M42" s="18">
        <f t="shared" si="0"/>
        <v>0</v>
      </c>
      <c r="N42" s="19" t="s">
        <v>132</v>
      </c>
    </row>
    <row r="43" spans="4:14" ht="60.75" customHeight="1">
      <c r="D43" s="56"/>
      <c r="E43" s="58" t="s">
        <v>161</v>
      </c>
      <c r="F43" s="55" t="s">
        <v>156</v>
      </c>
      <c r="G43" s="16" t="s">
        <v>98</v>
      </c>
      <c r="H43" s="17" t="s">
        <v>104</v>
      </c>
      <c r="I43" s="18">
        <v>100000</v>
      </c>
      <c r="J43" s="18">
        <v>24500</v>
      </c>
      <c r="K43" s="18">
        <v>100000</v>
      </c>
      <c r="L43" s="18">
        <v>130000</v>
      </c>
      <c r="M43" s="18">
        <f t="shared" si="0"/>
        <v>30000</v>
      </c>
      <c r="N43" s="19" t="s">
        <v>105</v>
      </c>
    </row>
    <row r="44" spans="4:14" ht="12.75">
      <c r="D44" s="56"/>
      <c r="E44" s="58"/>
      <c r="F44" s="56"/>
      <c r="G44" s="44" t="s">
        <v>174</v>
      </c>
      <c r="H44" s="29" t="s">
        <v>38</v>
      </c>
      <c r="I44" s="18">
        <v>958982</v>
      </c>
      <c r="J44" s="18">
        <v>958982</v>
      </c>
      <c r="K44" s="18">
        <v>995530</v>
      </c>
      <c r="L44" s="18">
        <v>995530</v>
      </c>
      <c r="M44" s="18">
        <f t="shared" si="0"/>
        <v>0</v>
      </c>
      <c r="N44" s="19" t="s">
        <v>65</v>
      </c>
    </row>
    <row r="45" spans="4:14" ht="12.75">
      <c r="D45" s="56"/>
      <c r="E45" s="58"/>
      <c r="F45" s="56"/>
      <c r="G45" s="44" t="s">
        <v>121</v>
      </c>
      <c r="H45" s="29" t="s">
        <v>17</v>
      </c>
      <c r="I45" s="18">
        <v>15000</v>
      </c>
      <c r="J45" s="18">
        <v>15000</v>
      </c>
      <c r="K45" s="18">
        <v>15000</v>
      </c>
      <c r="L45" s="18">
        <v>15000</v>
      </c>
      <c r="M45" s="18">
        <f t="shared" si="0"/>
        <v>0</v>
      </c>
      <c r="N45" s="19" t="s">
        <v>7</v>
      </c>
    </row>
    <row r="46" spans="4:14" ht="12.75">
      <c r="D46" s="56"/>
      <c r="E46" s="58"/>
      <c r="F46" s="56"/>
      <c r="G46" s="44" t="s">
        <v>22</v>
      </c>
      <c r="H46" s="29" t="s">
        <v>39</v>
      </c>
      <c r="I46" s="18">
        <v>5000</v>
      </c>
      <c r="J46" s="18">
        <v>10675</v>
      </c>
      <c r="K46" s="18">
        <v>10000</v>
      </c>
      <c r="L46" s="18">
        <v>10000</v>
      </c>
      <c r="M46" s="18">
        <f t="shared" si="0"/>
        <v>0</v>
      </c>
      <c r="N46" s="19" t="s">
        <v>66</v>
      </c>
    </row>
    <row r="47" spans="4:14" ht="12.75">
      <c r="D47" s="56"/>
      <c r="E47" s="58"/>
      <c r="F47" s="56"/>
      <c r="G47" s="16" t="s">
        <v>175</v>
      </c>
      <c r="H47" s="17" t="s">
        <v>45</v>
      </c>
      <c r="I47" s="18">
        <v>144760</v>
      </c>
      <c r="J47" s="18">
        <v>144760</v>
      </c>
      <c r="K47" s="18">
        <v>144760</v>
      </c>
      <c r="L47" s="18">
        <v>144760</v>
      </c>
      <c r="M47" s="18">
        <f t="shared" si="0"/>
        <v>0</v>
      </c>
      <c r="N47" s="19" t="s">
        <v>71</v>
      </c>
    </row>
    <row r="48" spans="4:14" ht="12.75">
      <c r="D48" s="56"/>
      <c r="E48" s="58"/>
      <c r="F48" s="56"/>
      <c r="G48" s="16" t="s">
        <v>125</v>
      </c>
      <c r="H48" s="17" t="s">
        <v>48</v>
      </c>
      <c r="I48" s="18">
        <v>75000</v>
      </c>
      <c r="J48" s="18">
        <v>70000</v>
      </c>
      <c r="K48" s="18">
        <v>32000</v>
      </c>
      <c r="L48" s="18">
        <v>80000</v>
      </c>
      <c r="M48" s="18">
        <f t="shared" si="0"/>
        <v>48000</v>
      </c>
      <c r="N48" s="19" t="s">
        <v>74</v>
      </c>
    </row>
    <row r="49" spans="4:14" ht="12.75">
      <c r="D49" s="56"/>
      <c r="E49" s="58"/>
      <c r="F49" s="56"/>
      <c r="G49" s="16" t="s">
        <v>127</v>
      </c>
      <c r="H49" s="17" t="s">
        <v>50</v>
      </c>
      <c r="I49" s="18">
        <v>20000</v>
      </c>
      <c r="J49" s="18">
        <v>23000</v>
      </c>
      <c r="K49" s="18">
        <v>20000</v>
      </c>
      <c r="L49" s="18">
        <v>20000</v>
      </c>
      <c r="M49" s="18">
        <f t="shared" si="0"/>
        <v>0</v>
      </c>
      <c r="N49" s="19" t="s">
        <v>7</v>
      </c>
    </row>
    <row r="50" spans="4:14" ht="86.25">
      <c r="D50" s="56"/>
      <c r="E50" s="58"/>
      <c r="F50" s="45" t="s">
        <v>157</v>
      </c>
      <c r="G50" s="16" t="s">
        <v>122</v>
      </c>
      <c r="H50" s="17" t="s">
        <v>72</v>
      </c>
      <c r="I50" s="18">
        <v>100000</v>
      </c>
      <c r="J50" s="18">
        <v>90000</v>
      </c>
      <c r="K50" s="18">
        <v>100000</v>
      </c>
      <c r="L50" s="18">
        <v>75000</v>
      </c>
      <c r="M50" s="18">
        <f t="shared" si="0"/>
        <v>-25000</v>
      </c>
      <c r="N50" s="19" t="s">
        <v>73</v>
      </c>
    </row>
    <row r="51" spans="4:14" ht="25.5">
      <c r="D51" s="56"/>
      <c r="E51" s="58"/>
      <c r="F51" s="46"/>
      <c r="G51" s="16" t="s">
        <v>123</v>
      </c>
      <c r="H51" s="17" t="s">
        <v>18</v>
      </c>
      <c r="I51" s="18">
        <v>30000</v>
      </c>
      <c r="J51" s="18">
        <v>40000</v>
      </c>
      <c r="K51" s="18">
        <v>30000</v>
      </c>
      <c r="L51" s="18">
        <v>72000</v>
      </c>
      <c r="M51" s="18">
        <f t="shared" si="0"/>
        <v>42000</v>
      </c>
      <c r="N51" s="19" t="s">
        <v>7</v>
      </c>
    </row>
    <row r="52" spans="4:14" ht="12.75">
      <c r="D52" s="56"/>
      <c r="E52" s="58"/>
      <c r="F52" s="46"/>
      <c r="G52" s="16" t="s">
        <v>124</v>
      </c>
      <c r="H52" s="17" t="s">
        <v>46</v>
      </c>
      <c r="I52" s="18">
        <v>8000</v>
      </c>
      <c r="J52" s="18">
        <v>8000</v>
      </c>
      <c r="K52" s="18">
        <v>8000</v>
      </c>
      <c r="L52" s="18">
        <v>10000</v>
      </c>
      <c r="M52" s="18">
        <f t="shared" si="0"/>
        <v>2000</v>
      </c>
      <c r="N52" s="19" t="s">
        <v>7</v>
      </c>
    </row>
    <row r="53" spans="4:14" ht="12.75">
      <c r="D53" s="56"/>
      <c r="E53" s="58"/>
      <c r="F53" s="46"/>
      <c r="G53" s="16" t="s">
        <v>126</v>
      </c>
      <c r="H53" s="17" t="s">
        <v>49</v>
      </c>
      <c r="I53" s="18">
        <v>36000</v>
      </c>
      <c r="J53" s="18">
        <v>36000</v>
      </c>
      <c r="K53" s="18">
        <v>40000</v>
      </c>
      <c r="L53" s="18">
        <v>55000</v>
      </c>
      <c r="M53" s="18">
        <f t="shared" si="0"/>
        <v>15000</v>
      </c>
      <c r="N53" s="19" t="s">
        <v>75</v>
      </c>
    </row>
    <row r="54" spans="4:14" ht="25.5">
      <c r="D54" s="56"/>
      <c r="E54" s="58"/>
      <c r="F54" s="47"/>
      <c r="G54" s="16" t="s">
        <v>128</v>
      </c>
      <c r="H54" s="17" t="s">
        <v>51</v>
      </c>
      <c r="I54" s="18">
        <v>99000</v>
      </c>
      <c r="J54" s="18">
        <v>90000</v>
      </c>
      <c r="K54" s="18">
        <v>99000</v>
      </c>
      <c r="L54" s="18">
        <v>106000</v>
      </c>
      <c r="M54" s="18">
        <f t="shared" si="0"/>
        <v>7000</v>
      </c>
      <c r="N54" s="19" t="s">
        <v>76</v>
      </c>
    </row>
    <row r="55" spans="4:14" ht="27.75" customHeight="1">
      <c r="D55" s="56"/>
      <c r="E55" s="58"/>
      <c r="F55" s="55" t="s">
        <v>158</v>
      </c>
      <c r="G55" s="16" t="s">
        <v>110</v>
      </c>
      <c r="H55" s="17" t="s">
        <v>27</v>
      </c>
      <c r="I55" s="18">
        <v>150000</v>
      </c>
      <c r="J55" s="18">
        <v>150000</v>
      </c>
      <c r="K55" s="18">
        <v>150000</v>
      </c>
      <c r="L55" s="18">
        <v>155000</v>
      </c>
      <c r="M55" s="18">
        <f t="shared" si="0"/>
        <v>5000</v>
      </c>
      <c r="N55" s="19" t="s">
        <v>52</v>
      </c>
    </row>
    <row r="56" spans="4:14" ht="27.75" customHeight="1">
      <c r="D56" s="56"/>
      <c r="E56" s="58"/>
      <c r="F56" s="56"/>
      <c r="G56" s="16" t="s">
        <v>111</v>
      </c>
      <c r="H56" s="17" t="s">
        <v>28</v>
      </c>
      <c r="I56" s="18">
        <v>5000</v>
      </c>
      <c r="J56" s="18">
        <v>5000</v>
      </c>
      <c r="K56" s="18">
        <v>5000</v>
      </c>
      <c r="L56" s="18">
        <v>10000</v>
      </c>
      <c r="M56" s="18">
        <f t="shared" si="0"/>
        <v>5000</v>
      </c>
      <c r="N56" s="19" t="s">
        <v>53</v>
      </c>
    </row>
    <row r="57" spans="4:14" ht="27.75" customHeight="1">
      <c r="D57" s="56"/>
      <c r="E57" s="58"/>
      <c r="F57" s="56"/>
      <c r="G57" s="16" t="s">
        <v>112</v>
      </c>
      <c r="H57" s="17" t="s">
        <v>12</v>
      </c>
      <c r="I57" s="18">
        <v>5000</v>
      </c>
      <c r="J57" s="18">
        <v>10000</v>
      </c>
      <c r="K57" s="18">
        <v>10000</v>
      </c>
      <c r="L57" s="18">
        <v>10000</v>
      </c>
      <c r="M57" s="18">
        <f t="shared" si="0"/>
        <v>0</v>
      </c>
      <c r="N57" s="19" t="s">
        <v>6</v>
      </c>
    </row>
    <row r="58" spans="4:14" ht="63.75" customHeight="1">
      <c r="D58" s="56"/>
      <c r="E58" s="58"/>
      <c r="F58" s="55" t="s">
        <v>159</v>
      </c>
      <c r="G58" s="16" t="s">
        <v>165</v>
      </c>
      <c r="H58" s="17" t="s">
        <v>166</v>
      </c>
      <c r="I58" s="18">
        <v>0</v>
      </c>
      <c r="J58" s="18">
        <v>180000</v>
      </c>
      <c r="K58" s="18">
        <v>0</v>
      </c>
      <c r="L58" s="18">
        <v>0</v>
      </c>
      <c r="M58" s="18">
        <f t="shared" si="0"/>
        <v>0</v>
      </c>
      <c r="N58" s="19" t="s">
        <v>167</v>
      </c>
    </row>
    <row r="59" spans="4:14" ht="25.5">
      <c r="D59" s="56"/>
      <c r="E59" s="58"/>
      <c r="F59" s="57"/>
      <c r="G59" s="16" t="s">
        <v>168</v>
      </c>
      <c r="H59" s="17" t="s">
        <v>169</v>
      </c>
      <c r="I59" s="18">
        <v>0</v>
      </c>
      <c r="J59" s="18">
        <v>0</v>
      </c>
      <c r="K59" s="18">
        <v>40000</v>
      </c>
      <c r="L59" s="18">
        <v>40000</v>
      </c>
      <c r="M59" s="18">
        <f t="shared" si="0"/>
        <v>0</v>
      </c>
      <c r="N59" s="19" t="s">
        <v>167</v>
      </c>
    </row>
    <row r="60" spans="4:14" ht="28.5" customHeight="1">
      <c r="D60" s="56"/>
      <c r="E60" s="58"/>
      <c r="F60" s="55" t="s">
        <v>160</v>
      </c>
      <c r="G60" s="16" t="s">
        <v>107</v>
      </c>
      <c r="H60" s="17" t="s">
        <v>91</v>
      </c>
      <c r="I60" s="18">
        <v>86875</v>
      </c>
      <c r="J60" s="18">
        <v>86875</v>
      </c>
      <c r="K60" s="18">
        <v>0</v>
      </c>
      <c r="L60" s="18">
        <v>0</v>
      </c>
      <c r="M60" s="18">
        <f t="shared" si="0"/>
        <v>0</v>
      </c>
      <c r="N60" s="19" t="s">
        <v>130</v>
      </c>
    </row>
    <row r="61" spans="4:14" ht="28.5" customHeight="1">
      <c r="D61" s="56"/>
      <c r="E61" s="58"/>
      <c r="F61" s="56"/>
      <c r="G61" s="16"/>
      <c r="H61" s="17"/>
      <c r="I61" s="18"/>
      <c r="J61" s="18"/>
      <c r="K61" s="18"/>
      <c r="L61" s="18"/>
      <c r="M61" s="18">
        <f t="shared" si="0"/>
        <v>0</v>
      </c>
      <c r="N61" s="19"/>
    </row>
    <row r="62" spans="4:14" ht="28.5" customHeight="1">
      <c r="D62" s="57"/>
      <c r="E62" s="58"/>
      <c r="F62" s="57"/>
      <c r="G62" s="16" t="s">
        <v>176</v>
      </c>
      <c r="H62" s="17" t="s">
        <v>135</v>
      </c>
      <c r="I62" s="18">
        <v>0</v>
      </c>
      <c r="J62" s="18">
        <v>5000</v>
      </c>
      <c r="K62" s="18">
        <v>15000</v>
      </c>
      <c r="L62" s="18">
        <v>13500</v>
      </c>
      <c r="M62" s="18">
        <f t="shared" si="0"/>
        <v>-1500</v>
      </c>
      <c r="N62" s="19" t="s">
        <v>173</v>
      </c>
    </row>
    <row r="63" spans="4:14" ht="12.75">
      <c r="D63" s="14" t="s">
        <v>9</v>
      </c>
      <c r="E63" s="14"/>
      <c r="F63" s="13"/>
      <c r="G63" s="30"/>
      <c r="H63" s="39"/>
      <c r="I63" s="11">
        <f>SUM(I15:I62)</f>
        <v>5213867</v>
      </c>
      <c r="J63" s="11">
        <f>SUM(J15:J62)</f>
        <v>4358787</v>
      </c>
      <c r="K63" s="11">
        <f>SUM(K15:K62)</f>
        <v>5411640</v>
      </c>
      <c r="L63" s="11">
        <f>SUM(L15:L62)</f>
        <v>5198990</v>
      </c>
      <c r="M63" s="18">
        <f t="shared" si="0"/>
        <v>-212650</v>
      </c>
      <c r="N63" s="51"/>
    </row>
    <row r="64" ht="12.75">
      <c r="K64" s="32"/>
    </row>
    <row r="65" spans="4:14" ht="15">
      <c r="D65" s="22"/>
      <c r="E65" s="22"/>
      <c r="F65" s="22"/>
      <c r="G65" s="24"/>
      <c r="H65" s="34"/>
      <c r="I65" s="23"/>
      <c r="J65" s="23"/>
      <c r="K65" s="33"/>
      <c r="L65" s="23"/>
      <c r="M65" s="23"/>
      <c r="N65" s="31"/>
    </row>
    <row r="66" spans="4:14" ht="15">
      <c r="D66" s="22"/>
      <c r="E66" s="22"/>
      <c r="F66" s="22"/>
      <c r="G66" s="24"/>
      <c r="H66" s="40" t="s">
        <v>84</v>
      </c>
      <c r="I66" s="23"/>
      <c r="J66" s="23"/>
      <c r="K66" s="23"/>
      <c r="L66" s="23"/>
      <c r="M66" s="23"/>
      <c r="N66" s="31"/>
    </row>
    <row r="67" spans="4:14" ht="15">
      <c r="D67" s="22"/>
      <c r="E67" s="22"/>
      <c r="F67" s="22"/>
      <c r="G67" s="24"/>
      <c r="H67" s="34"/>
      <c r="I67" s="23"/>
      <c r="J67" s="23"/>
      <c r="K67" s="23"/>
      <c r="L67" s="23"/>
      <c r="M67" s="23"/>
      <c r="N67" s="31"/>
    </row>
    <row r="68" spans="4:14" ht="20.25" customHeight="1">
      <c r="D68" s="53" t="s">
        <v>183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4:14" ht="15">
      <c r="D69" s="22"/>
      <c r="E69" s="22"/>
      <c r="F69" s="22"/>
      <c r="G69" s="24"/>
      <c r="H69" s="34"/>
      <c r="I69" s="23"/>
      <c r="J69" s="23"/>
      <c r="K69" s="23"/>
      <c r="L69" s="23"/>
      <c r="M69" s="23"/>
      <c r="N69" s="31"/>
    </row>
    <row r="70" spans="4:14" ht="15">
      <c r="D70" s="22"/>
      <c r="E70" s="22"/>
      <c r="F70" s="22"/>
      <c r="G70" s="24"/>
      <c r="H70" s="40" t="s">
        <v>85</v>
      </c>
      <c r="I70" s="23"/>
      <c r="J70" s="23"/>
      <c r="K70" s="23"/>
      <c r="L70" s="23"/>
      <c r="M70" s="23"/>
      <c r="N70" s="31"/>
    </row>
    <row r="71" spans="4:14" ht="15">
      <c r="D71" s="22"/>
      <c r="E71" s="22"/>
      <c r="F71" s="22"/>
      <c r="G71" s="24"/>
      <c r="H71" s="34"/>
      <c r="I71" s="23"/>
      <c r="J71" s="23"/>
      <c r="K71" s="23"/>
      <c r="L71" s="23"/>
      <c r="M71" s="23"/>
      <c r="N71" s="31"/>
    </row>
    <row r="72" spans="4:14" ht="15" customHeight="1">
      <c r="D72" s="53" t="s">
        <v>182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4:14" ht="15">
      <c r="D73" s="22"/>
      <c r="E73" s="22"/>
      <c r="F73" s="22"/>
      <c r="G73" s="24"/>
      <c r="H73" s="34"/>
      <c r="I73" s="23"/>
      <c r="J73" s="23"/>
      <c r="K73" s="23"/>
      <c r="L73" s="23"/>
      <c r="M73" s="23"/>
      <c r="N73" s="31"/>
    </row>
    <row r="74" spans="4:14" ht="30">
      <c r="D74" s="22"/>
      <c r="E74" s="22"/>
      <c r="F74" s="22"/>
      <c r="G74" s="24"/>
      <c r="H74" s="31" t="s">
        <v>86</v>
      </c>
      <c r="I74" s="23"/>
      <c r="J74" s="23"/>
      <c r="K74" s="23"/>
      <c r="L74" s="23"/>
      <c r="M74" s="23"/>
      <c r="N74" s="31"/>
    </row>
    <row r="75" spans="4:14" ht="15">
      <c r="D75" s="22"/>
      <c r="E75" s="22"/>
      <c r="F75" s="22"/>
      <c r="G75" s="24"/>
      <c r="H75" s="31" t="s">
        <v>87</v>
      </c>
      <c r="I75" s="23"/>
      <c r="J75" s="23"/>
      <c r="K75" s="23"/>
      <c r="L75" s="23"/>
      <c r="M75" s="23"/>
      <c r="N75" s="31"/>
    </row>
    <row r="76" spans="4:14" ht="15">
      <c r="D76" s="22"/>
      <c r="E76" s="22"/>
      <c r="F76" s="22"/>
      <c r="G76" s="24"/>
      <c r="H76" s="31" t="s">
        <v>88</v>
      </c>
      <c r="I76" s="23"/>
      <c r="J76" s="23"/>
      <c r="K76" s="23"/>
      <c r="L76" s="23"/>
      <c r="M76" s="23"/>
      <c r="N76" s="31"/>
    </row>
    <row r="77" spans="4:14" ht="15">
      <c r="D77" s="22"/>
      <c r="E77" s="22"/>
      <c r="F77" s="22"/>
      <c r="G77" s="24"/>
      <c r="H77" s="31"/>
      <c r="I77" s="23"/>
      <c r="J77" s="23"/>
      <c r="K77" s="23"/>
      <c r="L77" s="23"/>
      <c r="M77" s="23"/>
      <c r="N77" s="31"/>
    </row>
    <row r="78" spans="4:14" ht="15">
      <c r="D78" s="52" t="s">
        <v>187</v>
      </c>
      <c r="E78" s="52"/>
      <c r="F78" s="52"/>
      <c r="G78" s="52"/>
      <c r="H78" s="52"/>
      <c r="I78" s="23" t="s">
        <v>177</v>
      </c>
      <c r="J78" s="23"/>
      <c r="K78" s="23"/>
      <c r="L78" s="23"/>
      <c r="M78" s="23"/>
      <c r="N78" s="31"/>
    </row>
    <row r="79" spans="4:14" ht="15">
      <c r="D79" s="52" t="s">
        <v>188</v>
      </c>
      <c r="E79" s="52"/>
      <c r="F79" s="52"/>
      <c r="G79" s="52"/>
      <c r="H79" s="52"/>
      <c r="I79" s="23"/>
      <c r="J79" s="23"/>
      <c r="K79" s="23"/>
      <c r="L79" s="23"/>
      <c r="M79" s="23"/>
      <c r="N79" s="31"/>
    </row>
    <row r="80" spans="4:14" ht="15">
      <c r="D80" s="52" t="s">
        <v>186</v>
      </c>
      <c r="E80" s="52"/>
      <c r="F80" s="52"/>
      <c r="G80" s="52"/>
      <c r="H80" s="52"/>
      <c r="I80" s="23" t="s">
        <v>178</v>
      </c>
      <c r="J80" s="23"/>
      <c r="K80" s="23"/>
      <c r="L80" s="23"/>
      <c r="M80" s="23"/>
      <c r="N80" s="31"/>
    </row>
    <row r="81" spans="4:14" ht="15">
      <c r="D81" s="22"/>
      <c r="E81" s="22"/>
      <c r="F81" s="22"/>
      <c r="G81" s="24"/>
      <c r="H81" s="34"/>
      <c r="I81" s="23"/>
      <c r="J81" s="23"/>
      <c r="K81" s="23"/>
      <c r="L81" s="23"/>
      <c r="M81" s="23"/>
      <c r="N81" s="43"/>
    </row>
    <row r="82" spans="4:14" ht="15">
      <c r="D82" s="22"/>
      <c r="E82" s="22"/>
      <c r="F82" s="22"/>
      <c r="G82" s="24"/>
      <c r="H82" s="34"/>
      <c r="I82" s="23"/>
      <c r="J82" s="23"/>
      <c r="K82" s="23"/>
      <c r="L82" s="23"/>
      <c r="M82" s="23"/>
      <c r="N82" s="31"/>
    </row>
    <row r="83" spans="4:14" ht="15">
      <c r="D83" s="22"/>
      <c r="E83" s="22"/>
      <c r="F83" s="22"/>
      <c r="G83" s="24"/>
      <c r="H83" s="34"/>
      <c r="I83" s="23"/>
      <c r="J83" s="23"/>
      <c r="K83" s="23"/>
      <c r="L83" s="23"/>
      <c r="M83" s="23"/>
      <c r="N83" s="43"/>
    </row>
    <row r="84" spans="4:14" ht="15">
      <c r="D84" s="22"/>
      <c r="E84" s="22"/>
      <c r="F84" s="22"/>
      <c r="G84" s="24"/>
      <c r="H84" s="34"/>
      <c r="I84" s="23"/>
      <c r="J84" s="23"/>
      <c r="K84" s="23"/>
      <c r="L84" s="23"/>
      <c r="M84" s="23"/>
      <c r="N84" s="31"/>
    </row>
    <row r="85" spans="4:14" ht="15">
      <c r="D85" s="22"/>
      <c r="E85" s="22"/>
      <c r="F85" s="22"/>
      <c r="G85" s="24"/>
      <c r="H85" s="34"/>
      <c r="I85" s="23"/>
      <c r="J85" s="23"/>
      <c r="K85" s="23"/>
      <c r="L85" s="23"/>
      <c r="M85" s="23"/>
      <c r="N85" s="31"/>
    </row>
    <row r="86" spans="4:14" ht="15">
      <c r="D86" s="22"/>
      <c r="E86" s="22"/>
      <c r="F86" s="22"/>
      <c r="G86" s="24"/>
      <c r="H86" s="34"/>
      <c r="I86" s="23"/>
      <c r="J86" s="23"/>
      <c r="K86" s="23"/>
      <c r="L86" s="23"/>
      <c r="M86" s="23"/>
      <c r="N86" s="31"/>
    </row>
    <row r="87" spans="4:14" ht="15">
      <c r="D87" s="22"/>
      <c r="E87" s="22"/>
      <c r="F87" s="22"/>
      <c r="G87" s="24"/>
      <c r="H87" s="34"/>
      <c r="I87" s="23"/>
      <c r="J87" s="23"/>
      <c r="K87" s="23"/>
      <c r="L87" s="23"/>
      <c r="M87" s="23"/>
      <c r="N87" s="31"/>
    </row>
    <row r="88" spans="4:14" ht="15">
      <c r="D88" s="22"/>
      <c r="E88" s="22"/>
      <c r="F88" s="22"/>
      <c r="G88" s="24"/>
      <c r="H88" s="34"/>
      <c r="I88" s="23"/>
      <c r="J88" s="23"/>
      <c r="K88" s="23"/>
      <c r="L88" s="23"/>
      <c r="M88" s="23"/>
      <c r="N88" s="31"/>
    </row>
    <row r="89" spans="4:14" ht="15">
      <c r="D89" s="22"/>
      <c r="E89" s="22"/>
      <c r="F89" s="22"/>
      <c r="G89" s="24"/>
      <c r="H89" s="34"/>
      <c r="I89" s="23"/>
      <c r="J89" s="23"/>
      <c r="K89" s="23"/>
      <c r="L89" s="23"/>
      <c r="M89" s="23"/>
      <c r="N89" s="31"/>
    </row>
    <row r="90" spans="4:14" ht="15">
      <c r="D90" s="22"/>
      <c r="E90" s="22"/>
      <c r="F90" s="22"/>
      <c r="G90" s="24"/>
      <c r="H90" s="34"/>
      <c r="I90" s="23"/>
      <c r="J90" s="23"/>
      <c r="K90" s="23"/>
      <c r="L90" s="23"/>
      <c r="M90" s="23"/>
      <c r="N90" s="31"/>
    </row>
    <row r="91" spans="4:14" ht="15">
      <c r="D91" s="22"/>
      <c r="E91" s="22"/>
      <c r="F91" s="22"/>
      <c r="G91" s="24"/>
      <c r="H91" s="34"/>
      <c r="I91" s="23"/>
      <c r="J91" s="23"/>
      <c r="K91" s="23"/>
      <c r="L91" s="23"/>
      <c r="M91" s="23"/>
      <c r="N91" s="31"/>
    </row>
  </sheetData>
  <sheetProtection/>
  <mergeCells count="28">
    <mergeCell ref="F27:F29"/>
    <mergeCell ref="F40:F42"/>
    <mergeCell ref="F35:F39"/>
    <mergeCell ref="F58:F59"/>
    <mergeCell ref="D15:D17"/>
    <mergeCell ref="E16:E17"/>
    <mergeCell ref="F25:F26"/>
    <mergeCell ref="E25:E42"/>
    <mergeCell ref="D25:D62"/>
    <mergeCell ref="F60:F62"/>
    <mergeCell ref="D10:N10"/>
    <mergeCell ref="D9:N9"/>
    <mergeCell ref="D3:N3"/>
    <mergeCell ref="D19:D24"/>
    <mergeCell ref="E19:E24"/>
    <mergeCell ref="D1:N1"/>
    <mergeCell ref="F19:F24"/>
    <mergeCell ref="A7:I7"/>
    <mergeCell ref="D80:H80"/>
    <mergeCell ref="D68:N68"/>
    <mergeCell ref="D72:N72"/>
    <mergeCell ref="D12:F12"/>
    <mergeCell ref="F30:F34"/>
    <mergeCell ref="F43:F49"/>
    <mergeCell ref="F55:F57"/>
    <mergeCell ref="D78:H78"/>
    <mergeCell ref="D79:H79"/>
    <mergeCell ref="E43:E62"/>
  </mergeCells>
  <printOptions/>
  <pageMargins left="0.1968503937007874" right="0.1968503937007874" top="0.2755905511811024" bottom="0.1968503937007874" header="0" footer="0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Opcina Topusko</cp:lastModifiedBy>
  <cp:lastPrinted>2016-11-30T08:01:29Z</cp:lastPrinted>
  <dcterms:created xsi:type="dcterms:W3CDTF">2013-10-11T18:13:55Z</dcterms:created>
  <dcterms:modified xsi:type="dcterms:W3CDTF">2018-11-26T11:42:00Z</dcterms:modified>
  <cp:category/>
  <cp:version/>
  <cp:contentType/>
  <cp:contentStatus/>
</cp:coreProperties>
</file>